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14" documentId="8_{D2FD19FD-4526-4214-9B06-409B0B0753AB}" xr6:coauthVersionLast="47" xr6:coauthVersionMax="47" xr10:uidLastSave="{75E2D582-240E-4591-8AA8-2C16C905398C}"/>
  <bookViews>
    <workbookView xWindow="-105" yWindow="0" windowWidth="14610" windowHeight="15585" xr2:uid="{F63EECA8-E227-41A9-A9F4-1A702F1C9B6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G28" i="1"/>
  <c r="F28" i="1"/>
  <c r="H27" i="1"/>
  <c r="E21" i="1"/>
  <c r="D21" i="1"/>
  <c r="H26" i="1"/>
  <c r="E20" i="1"/>
  <c r="D20" i="1"/>
  <c r="C20" i="1"/>
  <c r="B20" i="1"/>
  <c r="H25" i="1"/>
  <c r="E19" i="1"/>
  <c r="D19" i="1"/>
  <c r="H24" i="1"/>
  <c r="E18" i="1"/>
  <c r="D18" i="1"/>
  <c r="C18" i="1"/>
  <c r="B18" i="1"/>
  <c r="H23" i="1"/>
  <c r="E17" i="1"/>
  <c r="D17" i="1"/>
  <c r="H22" i="1"/>
  <c r="E16" i="1"/>
  <c r="D16" i="1"/>
  <c r="C16" i="1"/>
  <c r="B16" i="1"/>
  <c r="H21" i="1"/>
  <c r="E15" i="1"/>
  <c r="D15" i="1"/>
  <c r="H20" i="1"/>
  <c r="E14" i="1"/>
  <c r="D14" i="1"/>
  <c r="C14" i="1"/>
  <c r="B14" i="1"/>
  <c r="H19" i="1"/>
  <c r="E13" i="1"/>
  <c r="D13" i="1"/>
  <c r="H18" i="1"/>
  <c r="E12" i="1"/>
  <c r="D12" i="1"/>
  <c r="C12" i="1"/>
  <c r="B12" i="1"/>
  <c r="H17" i="1"/>
  <c r="E11" i="1"/>
  <c r="D11" i="1"/>
  <c r="H16" i="1"/>
  <c r="E10" i="1"/>
  <c r="D10" i="1"/>
  <c r="C10" i="1"/>
  <c r="B10" i="1"/>
  <c r="H15" i="1"/>
  <c r="E9" i="1"/>
  <c r="D9" i="1"/>
  <c r="H14" i="1"/>
  <c r="E8" i="1"/>
  <c r="D8" i="1"/>
  <c r="C8" i="1"/>
  <c r="B8" i="1"/>
  <c r="H13" i="1"/>
  <c r="E7" i="1"/>
  <c r="D7" i="1"/>
  <c r="H12" i="1"/>
  <c r="E6" i="1"/>
  <c r="D6" i="1"/>
  <c r="C6" i="1"/>
  <c r="B6" i="1"/>
  <c r="H11" i="1"/>
  <c r="E5" i="1"/>
  <c r="D5" i="1"/>
  <c r="H10" i="1"/>
  <c r="E4" i="1"/>
  <c r="D4" i="1"/>
  <c r="C4" i="1"/>
  <c r="B4" i="1"/>
  <c r="H9" i="1"/>
  <c r="H8" i="1"/>
  <c r="H7" i="1"/>
  <c r="H6" i="1"/>
  <c r="H5" i="1"/>
  <c r="H4" i="1"/>
  <c r="H28" i="1" l="1"/>
</calcChain>
</file>

<file path=xl/sharedStrings.xml><?xml version="1.0" encoding="utf-8"?>
<sst xmlns="http://schemas.openxmlformats.org/spreadsheetml/2006/main" count="18" uniqueCount="15">
  <si>
    <t>NO</t>
  </si>
  <si>
    <t>KECAMATAN</t>
  </si>
  <si>
    <t>PUSKESMAS</t>
  </si>
  <si>
    <t>JUMLAH
DESA/KELURAHAN</t>
  </si>
  <si>
    <r>
      <t xml:space="preserve">DESA/KELURAHAN
</t>
    </r>
    <r>
      <rPr>
        <b/>
        <i/>
        <sz val="9"/>
        <color theme="1"/>
        <rFont val="Arial"/>
        <family val="2"/>
      </rPr>
      <t>UCI</t>
    </r>
    <r>
      <rPr>
        <b/>
        <sz val="9"/>
        <color theme="1"/>
        <rFont val="Arial"/>
        <family val="2"/>
      </rPr>
      <t xml:space="preserve"> </t>
    </r>
  </si>
  <si>
    <r>
      <t xml:space="preserve">% DESA/KELURAHAN
</t>
    </r>
    <r>
      <rPr>
        <b/>
        <i/>
        <sz val="9"/>
        <color theme="1"/>
        <rFont val="Arial"/>
        <family val="2"/>
      </rPr>
      <t>UCI</t>
    </r>
  </si>
  <si>
    <t>JUMLAH KAB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</si>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</sst>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5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1">
          <cell r="B11">
            <v>350101</v>
          </cell>
          <cell r="D11">
            <v>35010200001</v>
          </cell>
        </row>
        <row r="12">
          <cell r="D12">
            <v>35010200002</v>
          </cell>
        </row>
        <row r="13">
          <cell r="B13">
            <v>350102</v>
          </cell>
          <cell r="D13">
            <v>35010200003</v>
          </cell>
        </row>
        <row r="14">
          <cell r="D14">
            <v>35010200004</v>
          </cell>
        </row>
        <row r="15">
          <cell r="B15">
            <v>350103</v>
          </cell>
          <cell r="D15">
            <v>35010200005</v>
          </cell>
        </row>
        <row r="16">
          <cell r="D16">
            <v>35010200006</v>
          </cell>
        </row>
        <row r="17">
          <cell r="B17">
            <v>350104</v>
          </cell>
          <cell r="D17">
            <v>35010200007</v>
          </cell>
        </row>
        <row r="18">
          <cell r="D18">
            <v>35010200008</v>
          </cell>
        </row>
        <row r="19">
          <cell r="B19">
            <v>350105</v>
          </cell>
          <cell r="D19">
            <v>35010200009</v>
          </cell>
        </row>
        <row r="20">
          <cell r="D20">
            <v>35010200010</v>
          </cell>
        </row>
        <row r="21">
          <cell r="B21">
            <v>350106</v>
          </cell>
          <cell r="D21">
            <v>35010200011</v>
          </cell>
        </row>
        <row r="22">
          <cell r="D22">
            <v>35010200012</v>
          </cell>
        </row>
        <row r="23">
          <cell r="B23">
            <v>350107</v>
          </cell>
          <cell r="D23">
            <v>35010200013</v>
          </cell>
        </row>
        <row r="24">
          <cell r="D24">
            <v>35010200014</v>
          </cell>
        </row>
        <row r="25">
          <cell r="B25">
            <v>350108</v>
          </cell>
          <cell r="D25">
            <v>35010200015</v>
          </cell>
        </row>
        <row r="26">
          <cell r="D26">
            <v>35010200016</v>
          </cell>
        </row>
        <row r="27">
          <cell r="B27">
            <v>350109</v>
          </cell>
          <cell r="D27">
            <v>35010200017</v>
          </cell>
        </row>
        <row r="28">
          <cell r="D28">
            <v>35010200018</v>
          </cell>
        </row>
        <row r="29">
          <cell r="D29">
            <v>35010200019</v>
          </cell>
        </row>
        <row r="30">
          <cell r="D30">
            <v>35010200020</v>
          </cell>
        </row>
        <row r="31">
          <cell r="D31">
            <v>35010200021</v>
          </cell>
        </row>
        <row r="32">
          <cell r="D32">
            <v>35010200022</v>
          </cell>
        </row>
        <row r="33">
          <cell r="D33">
            <v>35010200023</v>
          </cell>
        </row>
        <row r="34">
          <cell r="D34">
            <v>35010200024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17E91-DDBD-4190-94BD-A30C97AA9B84}">
  <dimension ref="A1:H28"/>
  <sheetViews>
    <sheetView tabSelected="1" workbookViewId="0">
      <selection activeCell="A4" sqref="A4:XFD4"/>
    </sheetView>
  </sheetViews>
  <sheetFormatPr defaultRowHeight="15" x14ac:dyDescent="0.25"/>
  <cols>
    <col min="2" max="2" width="12" customWidth="1"/>
    <col min="3" max="3" width="15.5703125" customWidth="1"/>
    <col min="4" max="4" width="13.28515625" customWidth="1"/>
    <col min="5" max="5" width="13.42578125" customWidth="1"/>
    <col min="6" max="6" width="15.85546875" customWidth="1"/>
    <col min="7" max="7" width="18" customWidth="1"/>
    <col min="8" max="8" width="16.7109375" customWidth="1"/>
  </cols>
  <sheetData>
    <row r="1" spans="1:8" x14ac:dyDescent="0.25">
      <c r="A1" s="1" t="s">
        <v>0</v>
      </c>
      <c r="B1" s="2" t="s">
        <v>7</v>
      </c>
      <c r="C1" s="1" t="s">
        <v>1</v>
      </c>
      <c r="D1" s="2" t="s">
        <v>8</v>
      </c>
      <c r="E1" s="1" t="s">
        <v>2</v>
      </c>
      <c r="F1" s="2" t="s">
        <v>3</v>
      </c>
      <c r="G1" s="2" t="s">
        <v>4</v>
      </c>
      <c r="H1" s="2" t="s">
        <v>5</v>
      </c>
    </row>
    <row r="2" spans="1:8" x14ac:dyDescent="0.25">
      <c r="A2" s="3"/>
      <c r="B2" s="2"/>
      <c r="C2" s="3"/>
      <c r="D2" s="2"/>
      <c r="E2" s="3"/>
      <c r="F2" s="3"/>
      <c r="G2" s="3"/>
      <c r="H2" s="3"/>
    </row>
    <row r="3" spans="1:8" x14ac:dyDescent="0.25">
      <c r="A3" s="3"/>
      <c r="B3" s="2"/>
      <c r="C3" s="3"/>
      <c r="D3" s="2"/>
      <c r="E3" s="3"/>
      <c r="F3" s="3"/>
      <c r="G3" s="3"/>
      <c r="H3" s="3"/>
    </row>
    <row r="4" spans="1:8" x14ac:dyDescent="0.25">
      <c r="A4" s="4">
        <v>1</v>
      </c>
      <c r="B4" s="4">
        <f>'[1]40'!B11</f>
        <v>350101</v>
      </c>
      <c r="C4" s="5" t="str">
        <f>'[1]9'!C9</f>
        <v>Donorojo</v>
      </c>
      <c r="D4" s="4">
        <f>'[1]40'!D11</f>
        <v>35010200001</v>
      </c>
      <c r="E4" s="5" t="str">
        <f>'[1]9'!E9</f>
        <v>Donorojo</v>
      </c>
      <c r="F4" s="6">
        <v>7</v>
      </c>
      <c r="G4" s="6">
        <v>3</v>
      </c>
      <c r="H4" s="7">
        <f t="shared" ref="H4:H28" si="0">G4/F4*100</f>
        <v>42.857142857142854</v>
      </c>
    </row>
    <row r="5" spans="1:8" x14ac:dyDescent="0.25">
      <c r="A5" s="4">
        <v>2</v>
      </c>
      <c r="B5" s="4"/>
      <c r="C5" s="5"/>
      <c r="D5" s="4">
        <f>'[1]40'!D12</f>
        <v>35010200002</v>
      </c>
      <c r="E5" s="5" t="str">
        <f>'[1]9'!E10</f>
        <v>Kalak</v>
      </c>
      <c r="F5" s="6">
        <v>5</v>
      </c>
      <c r="G5" s="6">
        <v>5</v>
      </c>
      <c r="H5" s="7">
        <f t="shared" si="0"/>
        <v>100</v>
      </c>
    </row>
    <row r="6" spans="1:8" x14ac:dyDescent="0.25">
      <c r="A6" s="4">
        <v>3</v>
      </c>
      <c r="B6" s="4">
        <f>'[1]40'!B13</f>
        <v>350102</v>
      </c>
      <c r="C6" s="5" t="str">
        <f>'[1]9'!C11</f>
        <v>Punung</v>
      </c>
      <c r="D6" s="4">
        <f>'[1]40'!D13</f>
        <v>35010200003</v>
      </c>
      <c r="E6" s="5" t="str">
        <f>'[1]9'!E11</f>
        <v>Punung</v>
      </c>
      <c r="F6" s="6">
        <v>9</v>
      </c>
      <c r="G6" s="6">
        <v>6</v>
      </c>
      <c r="H6" s="7">
        <f t="shared" si="0"/>
        <v>66.666666666666657</v>
      </c>
    </row>
    <row r="7" spans="1:8" x14ac:dyDescent="0.25">
      <c r="A7" s="4">
        <v>4</v>
      </c>
      <c r="B7" s="4"/>
      <c r="C7" s="5"/>
      <c r="D7" s="4">
        <f>'[1]40'!D14</f>
        <v>35010200004</v>
      </c>
      <c r="E7" s="5" t="str">
        <f>'[1]9'!E12</f>
        <v>Gondosari</v>
      </c>
      <c r="F7" s="6">
        <v>4</v>
      </c>
      <c r="G7" s="6">
        <v>2</v>
      </c>
      <c r="H7" s="7">
        <f t="shared" si="0"/>
        <v>50</v>
      </c>
    </row>
    <row r="8" spans="1:8" x14ac:dyDescent="0.25">
      <c r="A8" s="4">
        <v>5</v>
      </c>
      <c r="B8" s="4">
        <f>'[1]40'!B15</f>
        <v>350103</v>
      </c>
      <c r="C8" s="5" t="str">
        <f>'[1]9'!C13</f>
        <v>Pringkuku</v>
      </c>
      <c r="D8" s="4">
        <f>'[1]40'!D15</f>
        <v>35010200005</v>
      </c>
      <c r="E8" s="5" t="str">
        <f>'[1]9'!E13</f>
        <v>Pringkuku</v>
      </c>
      <c r="F8" s="6">
        <v>8</v>
      </c>
      <c r="G8" s="6">
        <v>3</v>
      </c>
      <c r="H8" s="7">
        <f t="shared" si="0"/>
        <v>37.5</v>
      </c>
    </row>
    <row r="9" spans="1:8" x14ac:dyDescent="0.25">
      <c r="A9" s="4">
        <v>6</v>
      </c>
      <c r="B9" s="4"/>
      <c r="C9" s="5"/>
      <c r="D9" s="4">
        <f>'[1]40'!D16</f>
        <v>35010200006</v>
      </c>
      <c r="E9" s="5" t="str">
        <f>'[1]9'!E14</f>
        <v>Candi</v>
      </c>
      <c r="F9" s="6">
        <v>5</v>
      </c>
      <c r="G9" s="6">
        <v>5</v>
      </c>
      <c r="H9" s="7">
        <f t="shared" si="0"/>
        <v>100</v>
      </c>
    </row>
    <row r="10" spans="1:8" x14ac:dyDescent="0.25">
      <c r="A10" s="4">
        <v>7</v>
      </c>
      <c r="B10" s="4">
        <f>'[1]40'!B17</f>
        <v>350104</v>
      </c>
      <c r="C10" s="5" t="str">
        <f>'[1]9'!C15</f>
        <v>Pacitan</v>
      </c>
      <c r="D10" s="4">
        <f>'[1]40'!D17</f>
        <v>35010200007</v>
      </c>
      <c r="E10" s="5" t="str">
        <f>'[1]9'!E15</f>
        <v>Pacitan</v>
      </c>
      <c r="F10" s="6">
        <v>10</v>
      </c>
      <c r="G10" s="6">
        <v>5</v>
      </c>
      <c r="H10" s="7">
        <f t="shared" si="0"/>
        <v>50</v>
      </c>
    </row>
    <row r="11" spans="1:8" x14ac:dyDescent="0.25">
      <c r="A11" s="4">
        <v>8</v>
      </c>
      <c r="B11" s="4"/>
      <c r="C11" s="5"/>
      <c r="D11" s="4">
        <f>'[1]40'!D18</f>
        <v>35010200008</v>
      </c>
      <c r="E11" s="5" t="str">
        <f>'[1]9'!E16</f>
        <v>Tanjungsari</v>
      </c>
      <c r="F11" s="6">
        <v>15</v>
      </c>
      <c r="G11" s="6">
        <v>4</v>
      </c>
      <c r="H11" s="7">
        <f t="shared" si="0"/>
        <v>26.666666666666668</v>
      </c>
    </row>
    <row r="12" spans="1:8" x14ac:dyDescent="0.25">
      <c r="A12" s="4">
        <v>9</v>
      </c>
      <c r="B12" s="4">
        <f>'[1]40'!B19</f>
        <v>350105</v>
      </c>
      <c r="C12" s="5" t="str">
        <f>'[1]9'!C17</f>
        <v>Kebonagung</v>
      </c>
      <c r="D12" s="4">
        <f>'[1]40'!D19</f>
        <v>35010200009</v>
      </c>
      <c r="E12" s="5" t="str">
        <f>'[1]9'!E17</f>
        <v>Kebonagung</v>
      </c>
      <c r="F12" s="6">
        <v>12</v>
      </c>
      <c r="G12" s="6">
        <v>3</v>
      </c>
      <c r="H12" s="7">
        <f t="shared" si="0"/>
        <v>25</v>
      </c>
    </row>
    <row r="13" spans="1:8" x14ac:dyDescent="0.25">
      <c r="A13" s="4">
        <v>10</v>
      </c>
      <c r="B13" s="4"/>
      <c r="C13" s="5"/>
      <c r="D13" s="4">
        <f>'[1]40'!D20</f>
        <v>35010200010</v>
      </c>
      <c r="E13" s="5" t="str">
        <f>'[1]9'!E18</f>
        <v>Ketrowonojoyo</v>
      </c>
      <c r="F13" s="6">
        <v>7</v>
      </c>
      <c r="G13" s="6">
        <v>2</v>
      </c>
      <c r="H13" s="7">
        <f t="shared" si="0"/>
        <v>28.571428571428569</v>
      </c>
    </row>
    <row r="14" spans="1:8" x14ac:dyDescent="0.25">
      <c r="A14" s="4">
        <v>11</v>
      </c>
      <c r="B14" s="4">
        <f>'[1]40'!B21</f>
        <v>350106</v>
      </c>
      <c r="C14" s="5" t="str">
        <f>'[1]9'!C19</f>
        <v>Arjosari</v>
      </c>
      <c r="D14" s="4">
        <f>'[1]40'!D21</f>
        <v>35010200011</v>
      </c>
      <c r="E14" s="5" t="str">
        <f>'[1]9'!E19</f>
        <v>Arjosari</v>
      </c>
      <c r="F14" s="6">
        <v>12</v>
      </c>
      <c r="G14" s="6">
        <v>7</v>
      </c>
      <c r="H14" s="7">
        <f t="shared" si="0"/>
        <v>58.333333333333336</v>
      </c>
    </row>
    <row r="15" spans="1:8" x14ac:dyDescent="0.25">
      <c r="A15" s="4">
        <v>12</v>
      </c>
      <c r="B15" s="4"/>
      <c r="C15" s="5"/>
      <c r="D15" s="4">
        <f>'[1]40'!D22</f>
        <v>35010200012</v>
      </c>
      <c r="E15" s="5" t="str">
        <f>'[1]9'!E20</f>
        <v>Kedungbendo</v>
      </c>
      <c r="F15" s="6">
        <v>5</v>
      </c>
      <c r="G15" s="6">
        <v>5</v>
      </c>
      <c r="H15" s="7">
        <f t="shared" si="0"/>
        <v>100</v>
      </c>
    </row>
    <row r="16" spans="1:8" x14ac:dyDescent="0.25">
      <c r="A16" s="4">
        <v>13</v>
      </c>
      <c r="B16" s="4">
        <f>'[1]40'!B23</f>
        <v>350107</v>
      </c>
      <c r="C16" s="5" t="str">
        <f>'[1]9'!C21</f>
        <v>Nawangan</v>
      </c>
      <c r="D16" s="4">
        <f>'[1]40'!D23</f>
        <v>35010200013</v>
      </c>
      <c r="E16" s="5" t="str">
        <f>'[1]9'!E21</f>
        <v>Nawangan</v>
      </c>
      <c r="F16" s="6">
        <v>5</v>
      </c>
      <c r="G16" s="6">
        <v>1</v>
      </c>
      <c r="H16" s="7">
        <f t="shared" si="0"/>
        <v>20</v>
      </c>
    </row>
    <row r="17" spans="1:8" x14ac:dyDescent="0.25">
      <c r="A17" s="4">
        <v>14</v>
      </c>
      <c r="B17" s="4"/>
      <c r="C17" s="5"/>
      <c r="D17" s="4">
        <f>'[1]40'!D24</f>
        <v>35010200014</v>
      </c>
      <c r="E17" s="5" t="str">
        <f>'[1]9'!E22</f>
        <v>Pakis Baru</v>
      </c>
      <c r="F17" s="6">
        <v>4</v>
      </c>
      <c r="G17" s="6">
        <v>1</v>
      </c>
      <c r="H17" s="7">
        <f t="shared" si="0"/>
        <v>25</v>
      </c>
    </row>
    <row r="18" spans="1:8" x14ac:dyDescent="0.25">
      <c r="A18" s="4">
        <v>15</v>
      </c>
      <c r="B18" s="4">
        <f>'[1]40'!B25</f>
        <v>350108</v>
      </c>
      <c r="C18" s="5" t="str">
        <f>'[1]9'!C23</f>
        <v>Bandar</v>
      </c>
      <c r="D18" s="4">
        <f>'[1]40'!D25</f>
        <v>35010200015</v>
      </c>
      <c r="E18" s="5" t="str">
        <f>'[1]9'!E23</f>
        <v>Bandar</v>
      </c>
      <c r="F18" s="6">
        <v>4</v>
      </c>
      <c r="G18" s="6">
        <v>3</v>
      </c>
      <c r="H18" s="7">
        <f t="shared" si="0"/>
        <v>75</v>
      </c>
    </row>
    <row r="19" spans="1:8" x14ac:dyDescent="0.25">
      <c r="A19" s="4">
        <v>16</v>
      </c>
      <c r="B19" s="4"/>
      <c r="C19" s="5"/>
      <c r="D19" s="4">
        <f>'[1]40'!D26</f>
        <v>35010200016</v>
      </c>
      <c r="E19" s="5" t="str">
        <f>'[1]9'!E24</f>
        <v>Jeruk</v>
      </c>
      <c r="F19" s="6">
        <v>4</v>
      </c>
      <c r="G19" s="6">
        <v>2</v>
      </c>
      <c r="H19" s="7">
        <f t="shared" si="0"/>
        <v>50</v>
      </c>
    </row>
    <row r="20" spans="1:8" x14ac:dyDescent="0.25">
      <c r="A20" s="4">
        <v>17</v>
      </c>
      <c r="B20" s="4">
        <f>'[1]40'!B27</f>
        <v>350109</v>
      </c>
      <c r="C20" s="5" t="str">
        <f>'[1]9'!C25</f>
        <v>Tegalombo</v>
      </c>
      <c r="D20" s="4">
        <f>'[1]40'!D27</f>
        <v>35010200017</v>
      </c>
      <c r="E20" s="5" t="str">
        <f>'[1]9'!E25</f>
        <v>Tegalombo</v>
      </c>
      <c r="F20" s="6">
        <v>7</v>
      </c>
      <c r="G20" s="6">
        <v>2</v>
      </c>
      <c r="H20" s="7">
        <f t="shared" si="0"/>
        <v>28.571428571428569</v>
      </c>
    </row>
    <row r="21" spans="1:8" x14ac:dyDescent="0.25">
      <c r="A21" s="4">
        <v>18</v>
      </c>
      <c r="B21" s="4"/>
      <c r="C21" s="10"/>
      <c r="D21" s="4">
        <f>'[1]40'!D28</f>
        <v>35010200018</v>
      </c>
      <c r="E21" s="5" t="str">
        <f>'[1]9'!E26</f>
        <v>Gemaharjo</v>
      </c>
      <c r="F21" s="6">
        <v>4</v>
      </c>
      <c r="G21" s="6">
        <v>1</v>
      </c>
      <c r="H21" s="7">
        <f t="shared" si="0"/>
        <v>25</v>
      </c>
    </row>
    <row r="22" spans="1:8" x14ac:dyDescent="0.25">
      <c r="A22" s="4">
        <v>19</v>
      </c>
      <c r="B22" s="11">
        <v>350110</v>
      </c>
      <c r="C22" s="10" t="s">
        <v>9</v>
      </c>
      <c r="D22" s="4">
        <f>'[1]40'!D29</f>
        <v>35010200019</v>
      </c>
      <c r="E22" s="10" t="s">
        <v>9</v>
      </c>
      <c r="F22" s="6">
        <v>12</v>
      </c>
      <c r="G22" s="6">
        <v>3</v>
      </c>
      <c r="H22" s="7">
        <f t="shared" si="0"/>
        <v>25</v>
      </c>
    </row>
    <row r="23" spans="1:8" x14ac:dyDescent="0.25">
      <c r="A23" s="4">
        <v>20</v>
      </c>
      <c r="B23" s="11"/>
      <c r="C23" s="10"/>
      <c r="D23" s="4">
        <f>'[1]40'!D30</f>
        <v>35010200020</v>
      </c>
      <c r="E23" s="10" t="s">
        <v>12</v>
      </c>
      <c r="F23" s="6">
        <v>5</v>
      </c>
      <c r="G23" s="6">
        <v>4</v>
      </c>
      <c r="H23" s="7">
        <f t="shared" si="0"/>
        <v>80</v>
      </c>
    </row>
    <row r="24" spans="1:8" x14ac:dyDescent="0.25">
      <c r="A24" s="4">
        <v>21</v>
      </c>
      <c r="B24" s="11">
        <v>350111</v>
      </c>
      <c r="C24" s="10" t="s">
        <v>10</v>
      </c>
      <c r="D24" s="4">
        <f>'[1]40'!D31</f>
        <v>35010200021</v>
      </c>
      <c r="E24" s="10" t="s">
        <v>10</v>
      </c>
      <c r="F24" s="6">
        <v>12</v>
      </c>
      <c r="G24" s="6">
        <v>5</v>
      </c>
      <c r="H24" s="7">
        <f t="shared" si="0"/>
        <v>41.666666666666671</v>
      </c>
    </row>
    <row r="25" spans="1:8" x14ac:dyDescent="0.25">
      <c r="A25" s="4">
        <v>22</v>
      </c>
      <c r="B25" s="11"/>
      <c r="C25" s="10"/>
      <c r="D25" s="4">
        <f>'[1]40'!D32</f>
        <v>35010200022</v>
      </c>
      <c r="E25" s="10" t="s">
        <v>13</v>
      </c>
      <c r="F25" s="6">
        <v>6</v>
      </c>
      <c r="G25" s="6">
        <v>2</v>
      </c>
      <c r="H25" s="7">
        <f t="shared" si="0"/>
        <v>33.333333333333329</v>
      </c>
    </row>
    <row r="26" spans="1:8" x14ac:dyDescent="0.25">
      <c r="A26" s="4">
        <v>23</v>
      </c>
      <c r="B26" s="11">
        <v>350112</v>
      </c>
      <c r="C26" s="10" t="s">
        <v>11</v>
      </c>
      <c r="D26" s="4">
        <f>'[1]40'!D33</f>
        <v>35010200023</v>
      </c>
      <c r="E26" s="10" t="s">
        <v>11</v>
      </c>
      <c r="F26" s="6">
        <v>6</v>
      </c>
      <c r="G26" s="6">
        <v>4</v>
      </c>
      <c r="H26" s="7">
        <f t="shared" si="0"/>
        <v>66.666666666666657</v>
      </c>
    </row>
    <row r="27" spans="1:8" x14ac:dyDescent="0.25">
      <c r="A27" s="4">
        <v>24</v>
      </c>
      <c r="B27" s="10"/>
      <c r="C27" s="5"/>
      <c r="D27" s="4">
        <f>'[1]40'!D34</f>
        <v>35010200024</v>
      </c>
      <c r="E27" s="12" t="s">
        <v>14</v>
      </c>
      <c r="F27" s="6">
        <v>4</v>
      </c>
      <c r="G27" s="6">
        <v>3</v>
      </c>
      <c r="H27" s="7">
        <f t="shared" si="0"/>
        <v>75</v>
      </c>
    </row>
    <row r="28" spans="1:8" x14ac:dyDescent="0.25">
      <c r="A28" s="1" t="s">
        <v>6</v>
      </c>
      <c r="B28" s="1"/>
      <c r="C28" s="1"/>
      <c r="D28" s="1"/>
      <c r="E28" s="1"/>
      <c r="F28" s="8">
        <f t="shared" ref="F28:G28" si="1">SUM(F4:F27)</f>
        <v>172</v>
      </c>
      <c r="G28" s="8">
        <f t="shared" si="1"/>
        <v>81</v>
      </c>
      <c r="H28" s="9">
        <f t="shared" si="0"/>
        <v>47.093023255813954</v>
      </c>
    </row>
  </sheetData>
  <mergeCells count="9">
    <mergeCell ref="G1:G3"/>
    <mergeCell ref="H1:H3"/>
    <mergeCell ref="A28:E28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2025-07-10T00:58:04Z</dcterms:created>
  <dcterms:modified xsi:type="dcterms:W3CDTF">2025-07-10T01:05:11Z</dcterms:modified>
</cp:coreProperties>
</file>