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0" documentId="8_{D604CB82-15EA-4728-B3DE-45E197BB1B00}" xr6:coauthVersionLast="47" xr6:coauthVersionMax="47" xr10:uidLastSave="{00000000-0000-0000-0000-000000000000}"/>
  <bookViews>
    <workbookView xWindow="4200" yWindow="4200" windowWidth="21600" windowHeight="11205" xr2:uid="{198D9F4B-4E78-482B-9FF3-28B57AE3054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I27" i="1"/>
  <c r="H27" i="1"/>
  <c r="G27" i="1"/>
  <c r="J26" i="1"/>
  <c r="F20" i="1"/>
  <c r="E20" i="1"/>
  <c r="D20" i="1"/>
  <c r="J25" i="1"/>
  <c r="F19" i="1"/>
  <c r="E19" i="1"/>
  <c r="D19" i="1"/>
  <c r="C19" i="1"/>
  <c r="B19" i="1"/>
  <c r="J24" i="1"/>
  <c r="F18" i="1"/>
  <c r="E18" i="1"/>
  <c r="D18" i="1"/>
  <c r="J23" i="1"/>
  <c r="F17" i="1"/>
  <c r="E17" i="1"/>
  <c r="D17" i="1"/>
  <c r="C17" i="1"/>
  <c r="B17" i="1"/>
  <c r="J22" i="1"/>
  <c r="F16" i="1"/>
  <c r="E16" i="1"/>
  <c r="D16" i="1"/>
  <c r="J21" i="1"/>
  <c r="F15" i="1"/>
  <c r="E15" i="1"/>
  <c r="D15" i="1"/>
  <c r="C15" i="1"/>
  <c r="B15" i="1"/>
  <c r="J20" i="1"/>
  <c r="F14" i="1"/>
  <c r="E14" i="1"/>
  <c r="D14" i="1"/>
  <c r="J19" i="1"/>
  <c r="F13" i="1"/>
  <c r="E13" i="1"/>
  <c r="D13" i="1"/>
  <c r="C13" i="1"/>
  <c r="B13" i="1"/>
  <c r="J18" i="1"/>
  <c r="F12" i="1"/>
  <c r="E12" i="1"/>
  <c r="D12" i="1"/>
  <c r="J17" i="1"/>
  <c r="F11" i="1"/>
  <c r="E11" i="1"/>
  <c r="D11" i="1"/>
  <c r="C11" i="1"/>
  <c r="B11" i="1"/>
  <c r="J16" i="1"/>
  <c r="F10" i="1"/>
  <c r="E10" i="1"/>
  <c r="D10" i="1"/>
  <c r="J15" i="1"/>
  <c r="F9" i="1"/>
  <c r="E9" i="1"/>
  <c r="D9" i="1"/>
  <c r="C9" i="1"/>
  <c r="B9" i="1"/>
  <c r="J14" i="1"/>
  <c r="F8" i="1"/>
  <c r="E8" i="1"/>
  <c r="D8" i="1"/>
  <c r="J13" i="1"/>
  <c r="F7" i="1"/>
  <c r="E7" i="1"/>
  <c r="D7" i="1"/>
  <c r="C7" i="1"/>
  <c r="B7" i="1"/>
  <c r="J12" i="1"/>
  <c r="F6" i="1"/>
  <c r="E6" i="1"/>
  <c r="D6" i="1"/>
  <c r="J11" i="1"/>
  <c r="F5" i="1"/>
  <c r="E5" i="1"/>
  <c r="D5" i="1"/>
  <c r="C5" i="1"/>
  <c r="B5" i="1"/>
  <c r="J10" i="1"/>
  <c r="F4" i="1"/>
  <c r="E4" i="1"/>
  <c r="D4" i="1"/>
  <c r="J9" i="1"/>
  <c r="F3" i="1"/>
  <c r="E3" i="1"/>
  <c r="D3" i="1"/>
  <c r="C3" i="1"/>
  <c r="B3" i="1"/>
  <c r="J8" i="1"/>
  <c r="J7" i="1"/>
  <c r="J6" i="1"/>
  <c r="J5" i="1"/>
  <c r="J4" i="1"/>
  <c r="J3" i="1"/>
  <c r="J27" i="1" s="1"/>
</calcChain>
</file>

<file path=xl/sharedStrings.xml><?xml version="1.0" encoding="utf-8"?>
<sst xmlns="http://schemas.openxmlformats.org/spreadsheetml/2006/main" count="22" uniqueCount="19">
  <si>
    <t>NO</t>
  </si>
  <si>
    <t>KECAMATAN</t>
  </si>
  <si>
    <t>PUSKESMAS</t>
  </si>
  <si>
    <t>JUMLAH LAHIR HIDUP</t>
  </si>
  <si>
    <t xml:space="preserve">KEMATIAN IBU </t>
  </si>
  <si>
    <t>JUMLAH KEMATIAN IBU HAMIL</t>
  </si>
  <si>
    <t>JUMLAH KEMATIAN IBU BERSALIN</t>
  </si>
  <si>
    <t>JUMLAH KEMATIAN IBU NIFAS</t>
  </si>
  <si>
    <t>JUMLAH KEMATIAN IBU</t>
  </si>
  <si>
    <t>JUMLAH KAB</t>
  </si>
  <si>
    <t>ANGKA KEMATIAN IBU (DILAPORKAN)</t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</si>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</sst>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7" fontId="3" fillId="0" borderId="1" xfId="0" applyNumberFormat="1" applyFont="1" applyBorder="1" applyAlignment="1">
      <alignment horizontal="right" vertical="center"/>
    </xf>
    <xf numFmtId="37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%5e.xlsx" TargetMode="External"/><Relationship Id="rId1" Type="http://schemas.openxmlformats.org/officeDocument/2006/relationships/externalLinkPath" Target="/13f78f0d122da0c8/Documents/KOMIFO/PROFILKES%20KAB%20PACITAN_2024%20(Update%2014%20Mei%202025)%5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2">
          <cell r="B12">
            <v>350101</v>
          </cell>
          <cell r="D12">
            <v>35010200001</v>
          </cell>
          <cell r="L12">
            <v>238</v>
          </cell>
        </row>
        <row r="13">
          <cell r="D13">
            <v>35010200002</v>
          </cell>
          <cell r="L13">
            <v>153</v>
          </cell>
        </row>
        <row r="14">
          <cell r="B14">
            <v>350102</v>
          </cell>
          <cell r="D14">
            <v>35010200003</v>
          </cell>
          <cell r="L14">
            <v>267</v>
          </cell>
        </row>
        <row r="15">
          <cell r="D15">
            <v>35010200004</v>
          </cell>
          <cell r="L15">
            <v>140</v>
          </cell>
        </row>
        <row r="16">
          <cell r="B16">
            <v>350103</v>
          </cell>
          <cell r="D16">
            <v>35010200005</v>
          </cell>
          <cell r="L16">
            <v>214</v>
          </cell>
        </row>
        <row r="17">
          <cell r="D17">
            <v>35010200006</v>
          </cell>
          <cell r="L17">
            <v>141</v>
          </cell>
        </row>
        <row r="18">
          <cell r="B18">
            <v>350104</v>
          </cell>
          <cell r="D18">
            <v>35010200007</v>
          </cell>
          <cell r="L18">
            <v>288</v>
          </cell>
        </row>
        <row r="19">
          <cell r="D19">
            <v>35010200008</v>
          </cell>
          <cell r="L19">
            <v>645</v>
          </cell>
        </row>
        <row r="20">
          <cell r="B20">
            <v>350105</v>
          </cell>
          <cell r="D20">
            <v>35010200009</v>
          </cell>
          <cell r="L20">
            <v>262</v>
          </cell>
        </row>
        <row r="21">
          <cell r="D21">
            <v>35010200010</v>
          </cell>
          <cell r="L21">
            <v>249</v>
          </cell>
        </row>
        <row r="22">
          <cell r="B22">
            <v>350106</v>
          </cell>
          <cell r="D22">
            <v>35010200011</v>
          </cell>
          <cell r="L22">
            <v>360</v>
          </cell>
        </row>
        <row r="23">
          <cell r="D23">
            <v>35010200012</v>
          </cell>
          <cell r="L23">
            <v>112</v>
          </cell>
        </row>
        <row r="24">
          <cell r="B24">
            <v>350107</v>
          </cell>
          <cell r="D24">
            <v>35010200013</v>
          </cell>
          <cell r="L24">
            <v>342</v>
          </cell>
        </row>
        <row r="25">
          <cell r="D25">
            <v>35010200014</v>
          </cell>
          <cell r="L25">
            <v>301</v>
          </cell>
        </row>
        <row r="26">
          <cell r="B26">
            <v>350108</v>
          </cell>
          <cell r="D26">
            <v>35010200015</v>
          </cell>
          <cell r="L26">
            <v>228</v>
          </cell>
        </row>
        <row r="27">
          <cell r="D27">
            <v>35010200016</v>
          </cell>
          <cell r="L27">
            <v>255</v>
          </cell>
        </row>
        <row r="28">
          <cell r="B28">
            <v>350109</v>
          </cell>
          <cell r="D28">
            <v>35010200017</v>
          </cell>
          <cell r="L28">
            <v>346</v>
          </cell>
        </row>
        <row r="29">
          <cell r="D29">
            <v>35010200018</v>
          </cell>
          <cell r="L29">
            <v>198</v>
          </cell>
        </row>
        <row r="30">
          <cell r="D30">
            <v>35010200019</v>
          </cell>
        </row>
        <row r="31">
          <cell r="D31">
            <v>35010200020</v>
          </cell>
        </row>
        <row r="32">
          <cell r="D32">
            <v>35010200021</v>
          </cell>
        </row>
        <row r="33">
          <cell r="D33">
            <v>35010200022</v>
          </cell>
        </row>
        <row r="34">
          <cell r="D34">
            <v>35010200023</v>
          </cell>
        </row>
        <row r="35">
          <cell r="D35">
            <v>35010200024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6E54-3EA1-42C0-BFCF-C80A2F1A71F4}">
  <dimension ref="A1:J28"/>
  <sheetViews>
    <sheetView tabSelected="1" topLeftCell="E1" workbookViewId="0">
      <selection activeCell="A3" sqref="A3:XFD3"/>
    </sheetView>
  </sheetViews>
  <sheetFormatPr defaultRowHeight="15" x14ac:dyDescent="0.25"/>
  <cols>
    <col min="2" max="2" width="14.7109375" customWidth="1"/>
    <col min="3" max="3" width="13" customWidth="1"/>
    <col min="4" max="4" width="21.85546875" customWidth="1"/>
    <col min="5" max="5" width="14.42578125" customWidth="1"/>
    <col min="6" max="6" width="17.85546875" customWidth="1"/>
    <col min="7" max="7" width="20.28515625" customWidth="1"/>
    <col min="8" max="8" width="22.7109375" customWidth="1"/>
    <col min="9" max="9" width="20.5703125" customWidth="1"/>
    <col min="10" max="10" width="20.28515625" customWidth="1"/>
  </cols>
  <sheetData>
    <row r="1" spans="1:10" x14ac:dyDescent="0.25">
      <c r="A1" s="9" t="s">
        <v>0</v>
      </c>
      <c r="B1" s="17" t="s">
        <v>11</v>
      </c>
      <c r="C1" s="18" t="s">
        <v>1</v>
      </c>
      <c r="D1" s="18" t="s">
        <v>12</v>
      </c>
      <c r="E1" s="9" t="s">
        <v>2</v>
      </c>
      <c r="F1" s="17" t="s">
        <v>3</v>
      </c>
      <c r="G1" s="9" t="s">
        <v>4</v>
      </c>
      <c r="H1" s="10"/>
      <c r="I1" s="10"/>
      <c r="J1" s="10"/>
    </row>
    <row r="2" spans="1:10" ht="24" x14ac:dyDescent="0.25">
      <c r="A2" s="10"/>
      <c r="B2" s="17"/>
      <c r="C2" s="10"/>
      <c r="D2" s="18"/>
      <c r="E2" s="10"/>
      <c r="F2" s="10"/>
      <c r="G2" s="1" t="s">
        <v>5</v>
      </c>
      <c r="H2" s="1" t="s">
        <v>6</v>
      </c>
      <c r="I2" s="1" t="s">
        <v>7</v>
      </c>
      <c r="J2" s="1" t="s">
        <v>8</v>
      </c>
    </row>
    <row r="3" spans="1:10" x14ac:dyDescent="0.25">
      <c r="A3" s="2">
        <v>1</v>
      </c>
      <c r="B3" s="2">
        <f>'[1]21'!B12</f>
        <v>350101</v>
      </c>
      <c r="C3" s="3" t="str">
        <f>'[1]9'!C9</f>
        <v>Donorojo</v>
      </c>
      <c r="D3" s="2">
        <f>'[1]21'!D12</f>
        <v>35010200001</v>
      </c>
      <c r="E3" s="3" t="str">
        <f>'[1]9'!E9</f>
        <v>Donorojo</v>
      </c>
      <c r="F3" s="4">
        <f>'[1]21'!L12</f>
        <v>238</v>
      </c>
      <c r="G3" s="4">
        <v>0</v>
      </c>
      <c r="H3" s="4">
        <v>0</v>
      </c>
      <c r="I3" s="4">
        <v>1</v>
      </c>
      <c r="J3" s="4">
        <f t="shared" ref="J3:J26" si="0">SUM(G3:I3)</f>
        <v>1</v>
      </c>
    </row>
    <row r="4" spans="1:10" x14ac:dyDescent="0.25">
      <c r="A4" s="2">
        <v>2</v>
      </c>
      <c r="B4" s="2"/>
      <c r="C4" s="3"/>
      <c r="D4" s="2">
        <f>'[1]21'!D13</f>
        <v>35010200002</v>
      </c>
      <c r="E4" s="3" t="str">
        <f>'[1]9'!E10</f>
        <v>Kalak</v>
      </c>
      <c r="F4" s="4">
        <f>'[1]21'!L13</f>
        <v>153</v>
      </c>
      <c r="G4" s="4">
        <v>0</v>
      </c>
      <c r="H4" s="4">
        <v>0</v>
      </c>
      <c r="I4" s="4">
        <v>0</v>
      </c>
      <c r="J4" s="4">
        <f t="shared" si="0"/>
        <v>0</v>
      </c>
    </row>
    <row r="5" spans="1:10" x14ac:dyDescent="0.25">
      <c r="A5" s="2">
        <v>3</v>
      </c>
      <c r="B5" s="2">
        <f>'[1]21'!B14</f>
        <v>350102</v>
      </c>
      <c r="C5" s="3" t="str">
        <f>'[1]9'!C11</f>
        <v>Punung</v>
      </c>
      <c r="D5" s="2">
        <f>'[1]21'!D14</f>
        <v>35010200003</v>
      </c>
      <c r="E5" s="3" t="str">
        <f>'[1]9'!E11</f>
        <v>Punung</v>
      </c>
      <c r="F5" s="4">
        <f>'[1]21'!L14</f>
        <v>267</v>
      </c>
      <c r="G5" s="4">
        <v>0</v>
      </c>
      <c r="H5" s="4">
        <v>0</v>
      </c>
      <c r="I5" s="4">
        <v>0</v>
      </c>
      <c r="J5" s="4">
        <f t="shared" si="0"/>
        <v>0</v>
      </c>
    </row>
    <row r="6" spans="1:10" x14ac:dyDescent="0.25">
      <c r="A6" s="2">
        <v>4</v>
      </c>
      <c r="B6" s="2"/>
      <c r="C6" s="3"/>
      <c r="D6" s="2">
        <f>'[1]21'!D15</f>
        <v>35010200004</v>
      </c>
      <c r="E6" s="3" t="str">
        <f>'[1]9'!E12</f>
        <v>Gondosari</v>
      </c>
      <c r="F6" s="4">
        <f>'[1]21'!L15</f>
        <v>140</v>
      </c>
      <c r="G6" s="4">
        <v>0</v>
      </c>
      <c r="H6" s="4">
        <v>0</v>
      </c>
      <c r="I6" s="4">
        <v>0</v>
      </c>
      <c r="J6" s="4">
        <f t="shared" si="0"/>
        <v>0</v>
      </c>
    </row>
    <row r="7" spans="1:10" x14ac:dyDescent="0.25">
      <c r="A7" s="2">
        <v>5</v>
      </c>
      <c r="B7" s="2">
        <f>'[1]21'!B16</f>
        <v>350103</v>
      </c>
      <c r="C7" s="3" t="str">
        <f>'[1]9'!C13</f>
        <v>Pringkuku</v>
      </c>
      <c r="D7" s="2">
        <f>'[1]21'!D16</f>
        <v>35010200005</v>
      </c>
      <c r="E7" s="3" t="str">
        <f>'[1]9'!E13</f>
        <v>Pringkuku</v>
      </c>
      <c r="F7" s="4">
        <f>'[1]21'!L16</f>
        <v>214</v>
      </c>
      <c r="G7" s="4">
        <v>0</v>
      </c>
      <c r="H7" s="4">
        <v>0</v>
      </c>
      <c r="I7" s="4">
        <v>0</v>
      </c>
      <c r="J7" s="4">
        <f t="shared" si="0"/>
        <v>0</v>
      </c>
    </row>
    <row r="8" spans="1:10" x14ac:dyDescent="0.25">
      <c r="A8" s="2">
        <v>6</v>
      </c>
      <c r="B8" s="2"/>
      <c r="C8" s="3"/>
      <c r="D8" s="2">
        <f>'[1]21'!D17</f>
        <v>35010200006</v>
      </c>
      <c r="E8" s="3" t="str">
        <f>'[1]9'!E14</f>
        <v>Candi</v>
      </c>
      <c r="F8" s="4">
        <f>'[1]21'!L17</f>
        <v>141</v>
      </c>
      <c r="G8" s="4">
        <v>0</v>
      </c>
      <c r="H8" s="4">
        <v>0</v>
      </c>
      <c r="I8" s="4">
        <v>1</v>
      </c>
      <c r="J8" s="4">
        <f t="shared" si="0"/>
        <v>1</v>
      </c>
    </row>
    <row r="9" spans="1:10" x14ac:dyDescent="0.25">
      <c r="A9" s="2">
        <v>7</v>
      </c>
      <c r="B9" s="2">
        <f>'[1]21'!B18</f>
        <v>350104</v>
      </c>
      <c r="C9" s="3" t="str">
        <f>'[1]9'!C15</f>
        <v>Pacitan</v>
      </c>
      <c r="D9" s="2">
        <f>'[1]21'!D18</f>
        <v>35010200007</v>
      </c>
      <c r="E9" s="3" t="str">
        <f>'[1]9'!E15</f>
        <v>Pacitan</v>
      </c>
      <c r="F9" s="4">
        <f>'[1]21'!L18</f>
        <v>288</v>
      </c>
      <c r="G9" s="4">
        <v>0</v>
      </c>
      <c r="H9" s="4">
        <v>0</v>
      </c>
      <c r="I9" s="4">
        <v>0</v>
      </c>
      <c r="J9" s="4">
        <f t="shared" si="0"/>
        <v>0</v>
      </c>
    </row>
    <row r="10" spans="1:10" x14ac:dyDescent="0.25">
      <c r="A10" s="2">
        <v>8</v>
      </c>
      <c r="B10" s="2"/>
      <c r="C10" s="3"/>
      <c r="D10" s="2">
        <f>'[1]21'!D19</f>
        <v>35010200008</v>
      </c>
      <c r="E10" s="3" t="str">
        <f>'[1]9'!E16</f>
        <v>Tanjungsari</v>
      </c>
      <c r="F10" s="4">
        <f>'[1]21'!L19</f>
        <v>645</v>
      </c>
      <c r="G10" s="4">
        <v>0</v>
      </c>
      <c r="H10" s="4">
        <v>0</v>
      </c>
      <c r="I10" s="4">
        <v>0</v>
      </c>
      <c r="J10" s="4">
        <f t="shared" si="0"/>
        <v>0</v>
      </c>
    </row>
    <row r="11" spans="1:10" x14ac:dyDescent="0.25">
      <c r="A11" s="2">
        <v>9</v>
      </c>
      <c r="B11" s="2">
        <f>'[1]21'!B20</f>
        <v>350105</v>
      </c>
      <c r="C11" s="3" t="str">
        <f>'[1]9'!C17</f>
        <v>Kebonagung</v>
      </c>
      <c r="D11" s="2">
        <f>'[1]21'!D20</f>
        <v>35010200009</v>
      </c>
      <c r="E11" s="3" t="str">
        <f>'[1]9'!E17</f>
        <v>Kebonagung</v>
      </c>
      <c r="F11" s="4">
        <f>'[1]21'!L20</f>
        <v>262</v>
      </c>
      <c r="G11" s="4">
        <v>0</v>
      </c>
      <c r="H11" s="4">
        <v>0</v>
      </c>
      <c r="I11" s="4">
        <v>0</v>
      </c>
      <c r="J11" s="4">
        <f t="shared" si="0"/>
        <v>0</v>
      </c>
    </row>
    <row r="12" spans="1:10" x14ac:dyDescent="0.25">
      <c r="A12" s="2">
        <v>10</v>
      </c>
      <c r="B12" s="2"/>
      <c r="C12" s="3"/>
      <c r="D12" s="2">
        <f>'[1]21'!D21</f>
        <v>35010200010</v>
      </c>
      <c r="E12" s="3" t="str">
        <f>'[1]9'!E18</f>
        <v>Ketrowonojoyo</v>
      </c>
      <c r="F12" s="4">
        <f>'[1]21'!L21</f>
        <v>249</v>
      </c>
      <c r="G12" s="4">
        <v>0</v>
      </c>
      <c r="H12" s="4">
        <v>0</v>
      </c>
      <c r="I12" s="4">
        <v>0</v>
      </c>
      <c r="J12" s="4">
        <f t="shared" si="0"/>
        <v>0</v>
      </c>
    </row>
    <row r="13" spans="1:10" x14ac:dyDescent="0.25">
      <c r="A13" s="2">
        <v>11</v>
      </c>
      <c r="B13" s="2">
        <f>'[1]21'!B22</f>
        <v>350106</v>
      </c>
      <c r="C13" s="3" t="str">
        <f>'[1]9'!C19</f>
        <v>Arjosari</v>
      </c>
      <c r="D13" s="2">
        <f>'[1]21'!D22</f>
        <v>35010200011</v>
      </c>
      <c r="E13" s="3" t="str">
        <f>'[1]9'!E19</f>
        <v>Arjosari</v>
      </c>
      <c r="F13" s="4">
        <f>'[1]21'!L22</f>
        <v>360</v>
      </c>
      <c r="G13" s="4">
        <v>0</v>
      </c>
      <c r="H13" s="4">
        <v>0</v>
      </c>
      <c r="I13" s="4">
        <v>0</v>
      </c>
      <c r="J13" s="4">
        <f t="shared" si="0"/>
        <v>0</v>
      </c>
    </row>
    <row r="14" spans="1:10" x14ac:dyDescent="0.25">
      <c r="A14" s="2">
        <v>12</v>
      </c>
      <c r="B14" s="2"/>
      <c r="C14" s="3"/>
      <c r="D14" s="2">
        <f>'[1]21'!D23</f>
        <v>35010200012</v>
      </c>
      <c r="E14" s="3" t="str">
        <f>'[1]9'!E20</f>
        <v>Kedungbendo</v>
      </c>
      <c r="F14" s="4">
        <f>'[1]21'!L23</f>
        <v>112</v>
      </c>
      <c r="G14" s="4">
        <v>0</v>
      </c>
      <c r="H14" s="4">
        <v>0</v>
      </c>
      <c r="I14" s="4">
        <v>0</v>
      </c>
      <c r="J14" s="4">
        <f t="shared" si="0"/>
        <v>0</v>
      </c>
    </row>
    <row r="15" spans="1:10" x14ac:dyDescent="0.25">
      <c r="A15" s="2">
        <v>13</v>
      </c>
      <c r="B15" s="2">
        <f>'[1]21'!B24</f>
        <v>350107</v>
      </c>
      <c r="C15" s="3" t="str">
        <f>'[1]9'!C21</f>
        <v>Nawangan</v>
      </c>
      <c r="D15" s="2">
        <f>'[1]21'!D24</f>
        <v>35010200013</v>
      </c>
      <c r="E15" s="3" t="str">
        <f>'[1]9'!E21</f>
        <v>Nawangan</v>
      </c>
      <c r="F15" s="4">
        <f>'[1]21'!L24</f>
        <v>342</v>
      </c>
      <c r="G15" s="4">
        <v>0</v>
      </c>
      <c r="H15" s="4">
        <v>0</v>
      </c>
      <c r="I15" s="4">
        <v>0</v>
      </c>
      <c r="J15" s="4">
        <f t="shared" si="0"/>
        <v>0</v>
      </c>
    </row>
    <row r="16" spans="1:10" x14ac:dyDescent="0.25">
      <c r="A16" s="2">
        <v>14</v>
      </c>
      <c r="B16" s="2"/>
      <c r="C16" s="3"/>
      <c r="D16" s="2">
        <f>'[1]21'!D25</f>
        <v>35010200014</v>
      </c>
      <c r="E16" s="3" t="str">
        <f>'[1]9'!E22</f>
        <v>Pakis Baru</v>
      </c>
      <c r="F16" s="4">
        <f>'[1]21'!L25</f>
        <v>301</v>
      </c>
      <c r="G16" s="4">
        <v>0</v>
      </c>
      <c r="H16" s="4">
        <v>0</v>
      </c>
      <c r="I16" s="4">
        <v>0</v>
      </c>
      <c r="J16" s="4">
        <f t="shared" si="0"/>
        <v>0</v>
      </c>
    </row>
    <row r="17" spans="1:10" x14ac:dyDescent="0.25">
      <c r="A17" s="2">
        <v>15</v>
      </c>
      <c r="B17" s="2">
        <f>'[1]21'!B26</f>
        <v>350108</v>
      </c>
      <c r="C17" s="3" t="str">
        <f>'[1]9'!C23</f>
        <v>Bandar</v>
      </c>
      <c r="D17" s="2">
        <f>'[1]21'!D26</f>
        <v>35010200015</v>
      </c>
      <c r="E17" s="3" t="str">
        <f>'[1]9'!E23</f>
        <v>Bandar</v>
      </c>
      <c r="F17" s="4">
        <f>'[1]21'!L26</f>
        <v>228</v>
      </c>
      <c r="G17" s="4">
        <v>0</v>
      </c>
      <c r="H17" s="4">
        <v>0</v>
      </c>
      <c r="I17" s="4">
        <v>0</v>
      </c>
      <c r="J17" s="4">
        <f t="shared" si="0"/>
        <v>0</v>
      </c>
    </row>
    <row r="18" spans="1:10" x14ac:dyDescent="0.25">
      <c r="A18" s="2">
        <v>16</v>
      </c>
      <c r="B18" s="2"/>
      <c r="C18" s="3"/>
      <c r="D18" s="2">
        <f>'[1]21'!D27</f>
        <v>35010200016</v>
      </c>
      <c r="E18" s="3" t="str">
        <f>'[1]9'!E24</f>
        <v>Jeruk</v>
      </c>
      <c r="F18" s="4">
        <f>'[1]21'!L27</f>
        <v>255</v>
      </c>
      <c r="G18" s="4">
        <v>0</v>
      </c>
      <c r="H18" s="4">
        <v>0</v>
      </c>
      <c r="I18" s="4">
        <v>0</v>
      </c>
      <c r="J18" s="4">
        <f t="shared" si="0"/>
        <v>0</v>
      </c>
    </row>
    <row r="19" spans="1:10" x14ac:dyDescent="0.25">
      <c r="A19" s="2">
        <v>17</v>
      </c>
      <c r="B19" s="2">
        <f>'[1]21'!B28</f>
        <v>350109</v>
      </c>
      <c r="C19" s="3" t="str">
        <f>'[1]9'!C25</f>
        <v>Tegalombo</v>
      </c>
      <c r="D19" s="2">
        <f>'[1]21'!D28</f>
        <v>35010200017</v>
      </c>
      <c r="E19" s="3" t="str">
        <f>'[1]9'!E25</f>
        <v>Tegalombo</v>
      </c>
      <c r="F19" s="4">
        <f>'[1]21'!L28</f>
        <v>346</v>
      </c>
      <c r="G19" s="4">
        <v>0</v>
      </c>
      <c r="H19" s="4">
        <v>0</v>
      </c>
      <c r="I19" s="4">
        <v>0</v>
      </c>
      <c r="J19" s="4">
        <f t="shared" si="0"/>
        <v>0</v>
      </c>
    </row>
    <row r="20" spans="1:10" x14ac:dyDescent="0.25">
      <c r="A20" s="2">
        <v>18</v>
      </c>
      <c r="B20" s="7"/>
      <c r="C20" s="7"/>
      <c r="D20" s="2">
        <f>'[1]21'!D29</f>
        <v>35010200018</v>
      </c>
      <c r="E20" s="3" t="str">
        <f>'[1]9'!E26</f>
        <v>Gemaharjo</v>
      </c>
      <c r="F20" s="4">
        <f>'[1]21'!L29</f>
        <v>198</v>
      </c>
      <c r="G20" s="4">
        <v>0</v>
      </c>
      <c r="H20" s="4">
        <v>0</v>
      </c>
      <c r="I20" s="4">
        <v>0</v>
      </c>
      <c r="J20" s="4">
        <f t="shared" si="0"/>
        <v>0</v>
      </c>
    </row>
    <row r="21" spans="1:10" x14ac:dyDescent="0.25">
      <c r="A21" s="2">
        <v>19</v>
      </c>
      <c r="B21" s="8">
        <v>350110</v>
      </c>
      <c r="C21" s="7" t="s">
        <v>13</v>
      </c>
      <c r="D21" s="2">
        <f>'[1]21'!D30</f>
        <v>35010200019</v>
      </c>
      <c r="E21" s="7" t="s">
        <v>13</v>
      </c>
      <c r="F21" s="7">
        <v>748</v>
      </c>
      <c r="G21" s="4">
        <v>0</v>
      </c>
      <c r="H21" s="4">
        <v>0</v>
      </c>
      <c r="I21" s="4">
        <v>0</v>
      </c>
      <c r="J21" s="4">
        <f t="shared" si="0"/>
        <v>0</v>
      </c>
    </row>
    <row r="22" spans="1:10" x14ac:dyDescent="0.25">
      <c r="A22" s="2">
        <v>20</v>
      </c>
      <c r="B22" s="8"/>
      <c r="C22" s="7"/>
      <c r="D22" s="2">
        <f>'[1]21'!D31</f>
        <v>35010200020</v>
      </c>
      <c r="E22" t="s">
        <v>16</v>
      </c>
      <c r="F22" s="7">
        <v>390</v>
      </c>
      <c r="G22" s="4">
        <v>0</v>
      </c>
      <c r="H22" s="4">
        <v>0</v>
      </c>
      <c r="I22" s="4">
        <v>0</v>
      </c>
      <c r="J22" s="4">
        <f t="shared" si="0"/>
        <v>0</v>
      </c>
    </row>
    <row r="23" spans="1:10" x14ac:dyDescent="0.25">
      <c r="A23" s="2">
        <v>21</v>
      </c>
      <c r="B23" s="8">
        <v>350111</v>
      </c>
      <c r="C23" s="7" t="s">
        <v>14</v>
      </c>
      <c r="D23" s="2">
        <f>'[1]21'!D32</f>
        <v>35010200021</v>
      </c>
      <c r="E23" s="7" t="s">
        <v>14</v>
      </c>
      <c r="F23" s="7">
        <v>388</v>
      </c>
      <c r="G23" s="4">
        <v>0</v>
      </c>
      <c r="H23" s="4">
        <v>0</v>
      </c>
      <c r="I23" s="4">
        <v>0</v>
      </c>
      <c r="J23" s="4">
        <f t="shared" si="0"/>
        <v>0</v>
      </c>
    </row>
    <row r="24" spans="1:10" x14ac:dyDescent="0.25">
      <c r="A24" s="2">
        <v>22</v>
      </c>
      <c r="B24" s="8"/>
      <c r="C24" s="7"/>
      <c r="D24" s="2">
        <f>'[1]21'!D33</f>
        <v>35010200022</v>
      </c>
      <c r="E24" s="7" t="s">
        <v>17</v>
      </c>
      <c r="F24" s="7">
        <v>185</v>
      </c>
      <c r="G24" s="4">
        <v>0</v>
      </c>
      <c r="H24" s="4">
        <v>0</v>
      </c>
      <c r="I24" s="4">
        <v>0</v>
      </c>
      <c r="J24" s="4">
        <f t="shared" si="0"/>
        <v>0</v>
      </c>
    </row>
    <row r="25" spans="1:10" x14ac:dyDescent="0.25">
      <c r="A25" s="2">
        <v>23</v>
      </c>
      <c r="B25" s="8">
        <v>350112</v>
      </c>
      <c r="C25" s="7" t="s">
        <v>15</v>
      </c>
      <c r="D25" s="2">
        <f>'[1]21'!D34</f>
        <v>35010200023</v>
      </c>
      <c r="E25" s="7" t="s">
        <v>15</v>
      </c>
      <c r="F25" s="7">
        <v>220</v>
      </c>
      <c r="G25" s="4">
        <v>0</v>
      </c>
      <c r="H25" s="4">
        <v>0</v>
      </c>
      <c r="I25" s="4">
        <v>0</v>
      </c>
      <c r="J25" s="4">
        <f t="shared" si="0"/>
        <v>0</v>
      </c>
    </row>
    <row r="26" spans="1:10" x14ac:dyDescent="0.25">
      <c r="A26" s="2">
        <v>24</v>
      </c>
      <c r="B26" s="2"/>
      <c r="C26" s="3"/>
      <c r="D26" s="2">
        <f>'[1]21'!D35</f>
        <v>35010200024</v>
      </c>
      <c r="E26" s="7" t="s">
        <v>18</v>
      </c>
      <c r="F26" s="7">
        <v>189</v>
      </c>
      <c r="G26" s="4">
        <v>0</v>
      </c>
      <c r="H26" s="4">
        <v>0</v>
      </c>
      <c r="I26" s="4">
        <v>0</v>
      </c>
      <c r="J26" s="4">
        <f t="shared" si="0"/>
        <v>0</v>
      </c>
    </row>
    <row r="27" spans="1:10" x14ac:dyDescent="0.25">
      <c r="A27" s="11" t="s">
        <v>9</v>
      </c>
      <c r="B27" s="12"/>
      <c r="C27" s="12"/>
      <c r="D27" s="12"/>
      <c r="E27" s="13"/>
      <c r="F27" s="5">
        <v>6859</v>
      </c>
      <c r="G27" s="5">
        <f t="shared" ref="G27:J27" si="1">SUM(G3:G26)</f>
        <v>0</v>
      </c>
      <c r="H27" s="5">
        <f t="shared" si="1"/>
        <v>0</v>
      </c>
      <c r="I27" s="5">
        <f t="shared" si="1"/>
        <v>2</v>
      </c>
      <c r="J27" s="5">
        <f t="shared" si="1"/>
        <v>2</v>
      </c>
    </row>
    <row r="28" spans="1:10" x14ac:dyDescent="0.25">
      <c r="A28" s="14" t="s">
        <v>10</v>
      </c>
      <c r="B28" s="15"/>
      <c r="C28" s="15"/>
      <c r="D28" s="15"/>
      <c r="E28" s="15"/>
      <c r="F28" s="15"/>
      <c r="G28" s="15"/>
      <c r="H28" s="15"/>
      <c r="I28" s="16"/>
      <c r="J28" s="6">
        <v>29.16</v>
      </c>
    </row>
  </sheetData>
  <mergeCells count="9">
    <mergeCell ref="G1:J1"/>
    <mergeCell ref="A27:E27"/>
    <mergeCell ref="A28:I28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2025-07-09T02:44:23Z</dcterms:created>
  <dcterms:modified xsi:type="dcterms:W3CDTF">2025-07-09T03:49:04Z</dcterms:modified>
</cp:coreProperties>
</file>