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1637741A-84BA-4E2B-BF2E-7FA9D094DC2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age 1" sheetId="1" r:id="rId1"/>
  </sheets>
  <definedNames>
    <definedName name="JR_PAGE_ANCHOR_0_1">'Page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5" i="1"/>
  <c r="K5" i="1" s="1"/>
  <c r="H17" i="1"/>
  <c r="I17" i="1"/>
  <c r="G17" i="1"/>
  <c r="J17" i="1" l="1"/>
  <c r="K17" i="1" s="1"/>
</calcChain>
</file>

<file path=xl/sharedStrings.xml><?xml version="1.0" encoding="utf-8"?>
<sst xmlns="http://schemas.openxmlformats.org/spreadsheetml/2006/main" count="78" uniqueCount="45">
  <si>
    <t>KECAMATAN</t>
  </si>
  <si>
    <t>JUMLAH
PUS</t>
  </si>
  <si>
    <t>JUMLAH UNMET NEED</t>
  </si>
  <si>
    <t>INGIN HAMIL SEGERA</t>
  </si>
  <si>
    <t>INGIN HAMIL
NANTI/KEMUDIAN</t>
  </si>
  <si>
    <t>TIDAK INGIN ANAK LAGI</t>
  </si>
  <si>
    <t>INGIN ANAK SEGERA</t>
  </si>
  <si>
    <t>INGIN ANAK NANTI/KEMUDIAN</t>
  </si>
  <si>
    <t>1</t>
  </si>
  <si>
    <t>2</t>
  </si>
  <si>
    <t>4</t>
  </si>
  <si>
    <t>5</t>
  </si>
  <si>
    <t>DONOROJO</t>
  </si>
  <si>
    <t>0</t>
  </si>
  <si>
    <t>PRINGKUKU</t>
  </si>
  <si>
    <t>PUNUNG</t>
  </si>
  <si>
    <t>PACITAN</t>
  </si>
  <si>
    <t>921</t>
  </si>
  <si>
    <t>KEBONAGUNG</t>
  </si>
  <si>
    <t>16</t>
  </si>
  <si>
    <t>ARJOSARI</t>
  </si>
  <si>
    <t>NAWANGAN</t>
  </si>
  <si>
    <t>BANDAR</t>
  </si>
  <si>
    <t>TEGALOMBO</t>
  </si>
  <si>
    <t>TULAKAN</t>
  </si>
  <si>
    <t>NGADIROJO</t>
  </si>
  <si>
    <t>SUDIMORO</t>
  </si>
  <si>
    <t>Jumlah Total</t>
  </si>
  <si>
    <t>29</t>
  </si>
  <si>
    <t>%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</si>
  <si>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</si>
  <si>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</si>
  <si>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</si>
  <si>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</si>
  <si>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</si>
  <si>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</si>
  <si>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</si>
  <si>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</si>
  <si>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</si>
  <si>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</si>
  <si>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</si>
  <si>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</si>
  <si>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KODE KECAMATAN</t>
  </si>
  <si>
    <t>Tabel. 9</t>
  </si>
  <si>
    <t>UNMETNEED KABUPATEN PACITAN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</si>
</sst>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5">
    <font>
      <sz val="11"/>
      <color theme="1"/>
      <name val="Calibri"/>
      <family val="2"/>
      <scheme val="minor"/>
    </font>
    <font>
      <b/>
      <sz val="11"/>
      <color rgb="FF000000"/>
      <name val="SansSerif"/>
      <family val="2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41" fontId="3" fillId="0" borderId="2" xfId="1" applyFont="1" applyBorder="1" applyAlignment="1">
      <alignment horizontal="center" vertical="center" wrapText="1"/>
    </xf>
    <xf numFmtId="2" fontId="3" fillId="0" borderId="2" xfId="0" applyNumberFormat="1" applyFont="1" applyBorder="1" applyAlignment="1" applyProtection="1">
      <alignment horizont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1" fontId="3" fillId="0" borderId="2" xfId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19"/>
  <sheetViews>
    <sheetView tabSelected="1" zoomScale="80" zoomScaleNormal="80" workbookViewId="0">
      <selection activeCell="A4" sqref="A4:K17"/>
    </sheetView>
  </sheetViews>
  <sheetFormatPr defaultColWidth="8.85546875" defaultRowHeight="15"/>
  <cols>
    <col min="1" max="1" width="12.5703125" customWidth="1"/>
    <col min="2" max="2" width="15.140625" customWidth="1"/>
    <col min="3" max="3" width="9.7109375" customWidth="1"/>
    <col min="4" max="4" width="13.5703125" customWidth="1"/>
    <col min="5" max="5" width="18.42578125" customWidth="1"/>
    <col min="6" max="6" width="14.140625" customWidth="1"/>
    <col min="7" max="7" width="12.85546875" customWidth="1"/>
    <col min="8" max="8" width="18.140625" customWidth="1"/>
    <col min="9" max="9" width="14.5703125" customWidth="1"/>
    <col min="10" max="10" width="13.42578125" customWidth="1"/>
    <col min="11" max="11" width="10.85546875" style="2" customWidth="1"/>
  </cols>
  <sheetData>
    <row r="1" spans="1:11" ht="20.100000000000001" customHeight="1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ht="26.1" customHeight="1">
      <c r="A2" s="14" t="s">
        <v>44</v>
      </c>
      <c r="B2" s="14"/>
      <c r="C2" s="14"/>
      <c r="D2" s="14"/>
      <c r="E2" s="14"/>
      <c r="F2" s="14"/>
      <c r="G2" s="14"/>
      <c r="H2" s="14"/>
      <c r="I2" s="14"/>
      <c r="J2" s="14"/>
      <c r="K2" s="1"/>
    </row>
    <row r="3" spans="1:11" ht="17.100000000000001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3.45" customHeight="1">
      <c r="A4" s="12" t="s">
        <v>42</v>
      </c>
      <c r="B4" s="10" t="s">
        <v>0</v>
      </c>
      <c r="C4" s="10" t="s">
        <v>1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5</v>
      </c>
      <c r="J4" s="10" t="s">
        <v>2</v>
      </c>
      <c r="K4" s="11" t="s">
        <v>29</v>
      </c>
    </row>
    <row r="5" spans="1:11" ht="19.5" customHeight="1">
      <c r="A5" s="8" t="s">
        <v>30</v>
      </c>
      <c r="B5" s="4" t="s">
        <v>12</v>
      </c>
      <c r="C5" s="5">
        <v>5548</v>
      </c>
      <c r="D5" s="6" t="s">
        <v>13</v>
      </c>
      <c r="E5" s="6" t="s">
        <v>13</v>
      </c>
      <c r="F5" s="6" t="s">
        <v>13</v>
      </c>
      <c r="G5" s="6">
        <v>466</v>
      </c>
      <c r="H5" s="6">
        <v>95</v>
      </c>
      <c r="I5" s="6">
        <v>323</v>
      </c>
      <c r="J5" s="6">
        <f>H5+I5</f>
        <v>418</v>
      </c>
      <c r="K5" s="7">
        <f t="shared" ref="K5:K17" si="0">J5/C5*100</f>
        <v>7.5342465753424657</v>
      </c>
    </row>
    <row r="6" spans="1:11" ht="30.95" customHeight="1">
      <c r="A6" s="8" t="s">
        <v>31</v>
      </c>
      <c r="B6" s="4" t="s">
        <v>14</v>
      </c>
      <c r="C6" s="5">
        <v>4960</v>
      </c>
      <c r="D6" s="6" t="s">
        <v>13</v>
      </c>
      <c r="E6" s="6" t="s">
        <v>13</v>
      </c>
      <c r="F6" s="6" t="s">
        <v>13</v>
      </c>
      <c r="G6" s="6">
        <v>376</v>
      </c>
      <c r="H6" s="6">
        <v>97</v>
      </c>
      <c r="I6" s="6">
        <v>260</v>
      </c>
      <c r="J6" s="6">
        <f t="shared" ref="J6:J16" si="1">H6+I6</f>
        <v>357</v>
      </c>
      <c r="K6" s="7">
        <f t="shared" si="0"/>
        <v>7.19758064516129</v>
      </c>
    </row>
    <row r="7" spans="1:11" ht="24.95" customHeight="1">
      <c r="A7" s="8" t="s">
        <v>32</v>
      </c>
      <c r="B7" s="4" t="s">
        <v>15</v>
      </c>
      <c r="C7" s="5">
        <v>5768</v>
      </c>
      <c r="D7" s="6" t="s">
        <v>10</v>
      </c>
      <c r="E7" s="6" t="s">
        <v>8</v>
      </c>
      <c r="F7" s="6" t="s">
        <v>13</v>
      </c>
      <c r="G7" s="6">
        <v>433</v>
      </c>
      <c r="H7" s="6">
        <v>102</v>
      </c>
      <c r="I7" s="6">
        <v>287</v>
      </c>
      <c r="J7" s="6">
        <f t="shared" si="1"/>
        <v>389</v>
      </c>
      <c r="K7" s="7">
        <f t="shared" si="0"/>
        <v>6.7441054091539527</v>
      </c>
    </row>
    <row r="8" spans="1:11" ht="24.95" customHeight="1">
      <c r="A8" s="8" t="s">
        <v>33</v>
      </c>
      <c r="B8" s="4" t="s">
        <v>16</v>
      </c>
      <c r="C8" s="5">
        <v>12314</v>
      </c>
      <c r="D8" s="6" t="s">
        <v>8</v>
      </c>
      <c r="E8" s="6" t="s">
        <v>13</v>
      </c>
      <c r="F8" s="6" t="s">
        <v>13</v>
      </c>
      <c r="G8" s="6">
        <v>1271</v>
      </c>
      <c r="H8" s="6">
        <v>199</v>
      </c>
      <c r="I8" s="9" t="s">
        <v>17</v>
      </c>
      <c r="J8" s="6">
        <f t="shared" si="1"/>
        <v>1120</v>
      </c>
      <c r="K8" s="7">
        <f t="shared" si="0"/>
        <v>9.0953386389475401</v>
      </c>
    </row>
    <row r="9" spans="1:11" ht="24.95" customHeight="1">
      <c r="A9" s="8" t="s">
        <v>34</v>
      </c>
      <c r="B9" s="4" t="s">
        <v>18</v>
      </c>
      <c r="C9" s="5">
        <v>7354</v>
      </c>
      <c r="D9" s="6" t="s">
        <v>19</v>
      </c>
      <c r="E9" s="6" t="s">
        <v>13</v>
      </c>
      <c r="F9" s="6" t="s">
        <v>13</v>
      </c>
      <c r="G9" s="6">
        <v>606</v>
      </c>
      <c r="H9" s="6">
        <v>268</v>
      </c>
      <c r="I9" s="6">
        <v>585</v>
      </c>
      <c r="J9" s="6">
        <f t="shared" si="1"/>
        <v>853</v>
      </c>
      <c r="K9" s="7">
        <f t="shared" si="0"/>
        <v>11.599129725319553</v>
      </c>
    </row>
    <row r="10" spans="1:11" ht="24.95" customHeight="1">
      <c r="A10" s="8" t="s">
        <v>35</v>
      </c>
      <c r="B10" s="4" t="s">
        <v>20</v>
      </c>
      <c r="C10" s="5">
        <v>6339</v>
      </c>
      <c r="D10" s="6" t="s">
        <v>13</v>
      </c>
      <c r="E10" s="6" t="s">
        <v>13</v>
      </c>
      <c r="F10" s="6" t="s">
        <v>13</v>
      </c>
      <c r="G10" s="6">
        <v>566</v>
      </c>
      <c r="H10" s="6">
        <v>153</v>
      </c>
      <c r="I10" s="6">
        <v>331</v>
      </c>
      <c r="J10" s="6">
        <f t="shared" si="1"/>
        <v>484</v>
      </c>
      <c r="K10" s="7">
        <f t="shared" si="0"/>
        <v>7.6352737024767316</v>
      </c>
    </row>
    <row r="11" spans="1:11" ht="24.95" customHeight="1">
      <c r="A11" s="8" t="s">
        <v>36</v>
      </c>
      <c r="B11" s="4" t="s">
        <v>21</v>
      </c>
      <c r="C11" s="5">
        <v>8150</v>
      </c>
      <c r="D11" s="6" t="s">
        <v>13</v>
      </c>
      <c r="E11" s="6" t="s">
        <v>13</v>
      </c>
      <c r="F11" s="6" t="s">
        <v>13</v>
      </c>
      <c r="G11" s="6">
        <v>488</v>
      </c>
      <c r="H11" s="6">
        <v>143</v>
      </c>
      <c r="I11" s="6">
        <v>322</v>
      </c>
      <c r="J11" s="6">
        <f t="shared" si="1"/>
        <v>465</v>
      </c>
      <c r="K11" s="7">
        <f t="shared" si="0"/>
        <v>5.705521472392638</v>
      </c>
    </row>
    <row r="12" spans="1:11" ht="24.95" customHeight="1">
      <c r="A12" s="8" t="s">
        <v>37</v>
      </c>
      <c r="B12" s="4" t="s">
        <v>22</v>
      </c>
      <c r="C12" s="5">
        <v>7500</v>
      </c>
      <c r="D12" s="6" t="s">
        <v>13</v>
      </c>
      <c r="E12" s="6" t="s">
        <v>13</v>
      </c>
      <c r="F12" s="6" t="s">
        <v>13</v>
      </c>
      <c r="G12" s="6">
        <v>421</v>
      </c>
      <c r="H12" s="6">
        <v>141</v>
      </c>
      <c r="I12" s="6">
        <v>297</v>
      </c>
      <c r="J12" s="6">
        <f t="shared" si="1"/>
        <v>438</v>
      </c>
      <c r="K12" s="7">
        <f t="shared" si="0"/>
        <v>5.84</v>
      </c>
    </row>
    <row r="13" spans="1:11" ht="24.95" customHeight="1">
      <c r="A13" s="8" t="s">
        <v>38</v>
      </c>
      <c r="B13" s="4" t="s">
        <v>23</v>
      </c>
      <c r="C13" s="5">
        <v>8080</v>
      </c>
      <c r="D13" s="6" t="s">
        <v>11</v>
      </c>
      <c r="E13" s="6" t="s">
        <v>13</v>
      </c>
      <c r="F13" s="6" t="s">
        <v>13</v>
      </c>
      <c r="G13" s="6">
        <v>467</v>
      </c>
      <c r="H13" s="6">
        <v>274</v>
      </c>
      <c r="I13" s="6">
        <v>536</v>
      </c>
      <c r="J13" s="6">
        <f t="shared" si="1"/>
        <v>810</v>
      </c>
      <c r="K13" s="7">
        <f t="shared" si="0"/>
        <v>10.024752475247526</v>
      </c>
    </row>
    <row r="14" spans="1:11" ht="24.95" customHeight="1">
      <c r="A14" s="8" t="s">
        <v>39</v>
      </c>
      <c r="B14" s="4" t="s">
        <v>24</v>
      </c>
      <c r="C14" s="5">
        <v>14716</v>
      </c>
      <c r="D14" s="6" t="s">
        <v>8</v>
      </c>
      <c r="E14" s="6" t="s">
        <v>8</v>
      </c>
      <c r="F14" s="6" t="s">
        <v>13</v>
      </c>
      <c r="G14" s="6">
        <v>1016</v>
      </c>
      <c r="H14" s="6">
        <v>366</v>
      </c>
      <c r="I14" s="6">
        <v>788</v>
      </c>
      <c r="J14" s="6">
        <f t="shared" si="1"/>
        <v>1154</v>
      </c>
      <c r="K14" s="7">
        <f t="shared" si="0"/>
        <v>7.84180483827127</v>
      </c>
    </row>
    <row r="15" spans="1:11" ht="24.95" customHeight="1">
      <c r="A15" s="8" t="s">
        <v>40</v>
      </c>
      <c r="B15" s="4" t="s">
        <v>25</v>
      </c>
      <c r="C15" s="5">
        <v>6895</v>
      </c>
      <c r="D15" s="6" t="s">
        <v>13</v>
      </c>
      <c r="E15" s="6" t="s">
        <v>13</v>
      </c>
      <c r="F15" s="6" t="s">
        <v>13</v>
      </c>
      <c r="G15" s="6">
        <v>704</v>
      </c>
      <c r="H15" s="6">
        <v>140</v>
      </c>
      <c r="I15" s="6">
        <v>476</v>
      </c>
      <c r="J15" s="6">
        <f t="shared" si="1"/>
        <v>616</v>
      </c>
      <c r="K15" s="7">
        <f t="shared" si="0"/>
        <v>8.9340101522842641</v>
      </c>
    </row>
    <row r="16" spans="1:11" ht="24.95" customHeight="1">
      <c r="A16" s="8" t="s">
        <v>41</v>
      </c>
      <c r="B16" s="4" t="s">
        <v>26</v>
      </c>
      <c r="C16" s="5">
        <v>5931</v>
      </c>
      <c r="D16" s="6" t="s">
        <v>9</v>
      </c>
      <c r="E16" s="6" t="s">
        <v>13</v>
      </c>
      <c r="F16" s="6" t="s">
        <v>13</v>
      </c>
      <c r="G16" s="6">
        <v>356</v>
      </c>
      <c r="H16" s="6">
        <v>127</v>
      </c>
      <c r="I16" s="6">
        <v>225</v>
      </c>
      <c r="J16" s="6">
        <f t="shared" si="1"/>
        <v>352</v>
      </c>
      <c r="K16" s="7">
        <f t="shared" si="0"/>
        <v>5.9349182262687572</v>
      </c>
    </row>
    <row r="17" spans="1:11" ht="24.95" customHeight="1">
      <c r="A17" s="10" t="s">
        <v>27</v>
      </c>
      <c r="B17" s="10"/>
      <c r="C17" s="5">
        <v>93555</v>
      </c>
      <c r="D17" s="6" t="s">
        <v>28</v>
      </c>
      <c r="E17" s="6" t="s">
        <v>9</v>
      </c>
      <c r="F17" s="6" t="s">
        <v>13</v>
      </c>
      <c r="G17" s="6">
        <f>SUM(G5:G16)</f>
        <v>7170</v>
      </c>
      <c r="H17" s="6">
        <f>H16+H15+H14+H13+H12+H11+H10+H9+H8+H7+H6+H5</f>
        <v>2105</v>
      </c>
      <c r="I17" s="6">
        <f>I16+I15+I14+I13+I12+I11+I10+I9+I8+I7+I6+I5</f>
        <v>5351</v>
      </c>
      <c r="J17" s="6">
        <f>H17+I17</f>
        <v>7456</v>
      </c>
      <c r="K17" s="7">
        <f t="shared" si="0"/>
        <v>7.9696435251990811</v>
      </c>
    </row>
    <row r="18" spans="1:11" ht="24.95" customHeight="1"/>
    <row r="19" spans="1:11" ht="24.95" customHeight="1"/>
  </sheetData>
  <mergeCells count="3">
    <mergeCell ref="A1:J1"/>
    <mergeCell ref="A2:J2"/>
    <mergeCell ref="A3:K3"/>
  </mergeCells>
  <pageMargins left="0" right="0" top="0" bottom="0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2025-01-20T07:16:25Z</dcterms:created>
  <dcterms:modified xsi:type="dcterms:W3CDTF">2025-07-09T04:04:37Z</dcterms:modified>
</cp:coreProperties>
</file>